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5559056A-FD7D-49DF-BFAE-050DADB7596A}" xr6:coauthVersionLast="45" xr6:coauthVersionMax="45" xr10:uidLastSave="{00000000-0000-0000-0000-000000000000}"/>
  <bookViews>
    <workbookView xWindow="-120" yWindow="-120" windowWidth="29040" windowHeight="17325" tabRatio="500"/>
  </bookViews>
  <sheets>
    <sheet name="Titul" sheetId="1" r:id="rId1"/>
    <sheet name="Výkaz výměr" sheetId="2" r:id="rId2"/>
  </sheets>
  <calcPr calcId="191029"/>
</workbook>
</file>

<file path=xl/calcChain.xml><?xml version="1.0" encoding="utf-8"?>
<calcChain xmlns="http://schemas.openxmlformats.org/spreadsheetml/2006/main">
  <c r="F6" i="2" l="1"/>
  <c r="F7" i="2"/>
  <c r="F10" i="2"/>
  <c r="F11" i="2"/>
  <c r="F12" i="2"/>
  <c r="F13" i="2"/>
  <c r="F14" i="2"/>
  <c r="B97" i="2" s="1"/>
  <c r="B34" i="1" s="1"/>
  <c r="F15" i="2"/>
  <c r="F18" i="2"/>
  <c r="F19" i="2"/>
  <c r="F20" i="2"/>
  <c r="F21" i="2"/>
  <c r="F22" i="2"/>
  <c r="F23" i="2"/>
  <c r="F24" i="2"/>
  <c r="F25" i="2"/>
  <c r="F26" i="2"/>
  <c r="F27" i="2"/>
  <c r="F28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8" i="2"/>
  <c r="F89" i="2"/>
  <c r="F90" i="2"/>
  <c r="F91" i="2"/>
  <c r="F92" i="2"/>
  <c r="F93" i="2"/>
  <c r="F94" i="2"/>
  <c r="F95" i="2"/>
</calcChain>
</file>

<file path=xl/sharedStrings.xml><?xml version="1.0" encoding="utf-8"?>
<sst xmlns="http://schemas.openxmlformats.org/spreadsheetml/2006/main" count="208" uniqueCount="113">
  <si>
    <t>SPORTOVNĚ REKREAČNÍ AREÁL VEJSPLACHY, KRYTÝ BAZÉN VČETNĚ INFRASTRUKTURY – 2. ETAPA – KRYTÝ BAZÉN</t>
  </si>
  <si>
    <t>Dokumentace pro provádění stavby</t>
  </si>
  <si>
    <t>Stavebník: MĚSTO VRCHLABÍ, Zámek č. 1, 543 01 Vrchlabí</t>
  </si>
  <si>
    <t xml:space="preserve">Projektant: CENTROPROJEKT GROUP a.s., Štefánikova 167, 760 01 Zlín </t>
  </si>
  <si>
    <t>VÝKAZ VÝMĚR</t>
  </si>
  <si>
    <t>D.1 Dokumentace stavebního nebo inženýrského objektu</t>
  </si>
  <si>
    <t>SO 102 - Krytý plavecký bazén  ( 2. etapa ) </t>
  </si>
  <si>
    <t xml:space="preserve">D.1.4.7 Měření a regulace </t>
  </si>
  <si>
    <t>A.č.: D1J / M / 101</t>
  </si>
  <si>
    <t>Z.č.: 181566</t>
  </si>
  <si>
    <t>Datum: 01.03.2020</t>
  </si>
  <si>
    <t>Vyhotovení:</t>
  </si>
  <si>
    <t>Cena celkem:</t>
  </si>
  <si>
    <t>bez DPH</t>
  </si>
  <si>
    <t>Popis</t>
  </si>
  <si>
    <t>Rozvaděč MaR</t>
  </si>
  <si>
    <t>počet</t>
  </si>
  <si>
    <t>dodávka</t>
  </si>
  <si>
    <t>montáž</t>
  </si>
  <si>
    <t>celkem</t>
  </si>
  <si>
    <t>RB1</t>
  </si>
  <si>
    <t>Oceloplechová rozvodnice 4 pole -  2000x800x400 včetně jistících a ovládacích prvků dle výrobní dokumentace zhotovitele s osvětlením a kapsou na dokumentaci. Včetně výroby testů a kusové zkoušky.</t>
  </si>
  <si>
    <t>ks</t>
  </si>
  <si>
    <t>Doplnění rozvaděče RK1 v kotelně, jistící a ovládací prvky</t>
  </si>
  <si>
    <t>Řídící systém MaR</t>
  </si>
  <si>
    <t>PLC řídící jednotka a I/O moduly (31xAI, 121xDI, 18xAO, 82xDO), ethernet</t>
  </si>
  <si>
    <t>set</t>
  </si>
  <si>
    <t>Modul mod-bus</t>
  </si>
  <si>
    <t>Modul převodník DMX</t>
  </si>
  <si>
    <t>Switch 8 portů</t>
  </si>
  <si>
    <t>Napájecí zdroj pro PLC 24VDC</t>
  </si>
  <si>
    <t>Řídící I/O moduly (1xAI, 31xDI, 9xDO, mod-bus) pro kotelnu</t>
  </si>
  <si>
    <t>SW</t>
  </si>
  <si>
    <t>PC all-in-one 24“ monitor FullHD + příslušenství</t>
  </si>
  <si>
    <t>Licence vizualizačního SW 3000DB</t>
  </si>
  <si>
    <t>Mobilní klient pro vizualizaci – spuštění na dalších 2 PC</t>
  </si>
  <si>
    <t>SW pro PLC</t>
  </si>
  <si>
    <t>DB</t>
  </si>
  <si>
    <t>SW pro komunikaci Mod-Bus-analyzátor sítě</t>
  </si>
  <si>
    <t>SW pro komunikaci Mod-Bus-VZT jednotky</t>
  </si>
  <si>
    <t>SW pro komunikaci Mod-Bus-dávkovací stanice</t>
  </si>
  <si>
    <t>SW pro komunikaci DMX-podvodní reflektory</t>
  </si>
  <si>
    <t>SW pro komunikaci přístupový systém</t>
  </si>
  <si>
    <t>SW pro vizualizaci – tvorba obrazovek</t>
  </si>
  <si>
    <t>Odladění SW, zkušební provoz</t>
  </si>
  <si>
    <t>Komponenty a zařízení MaR</t>
  </si>
  <si>
    <t>Snímač teploty do jímky Ni1000 + jímka 100mm</t>
  </si>
  <si>
    <t>Čidlo koncentrace chlor</t>
  </si>
  <si>
    <t>Detektor zaplavení</t>
  </si>
  <si>
    <t>Snímač výšky hladiny, 4-20mA+držák na uchycení</t>
  </si>
  <si>
    <t>Spínač výšky hladiny+držák na uchycení</t>
  </si>
  <si>
    <t>Houkačka</t>
  </si>
  <si>
    <t>Servopohon klapka 5NM, 0-1, 24VAC</t>
  </si>
  <si>
    <t>Frekvenční měnič 7,5kW, IP55+konstrukce+nastavení</t>
  </si>
  <si>
    <t>Frekvenční měnič 4kW, IP55+konstrukce+nastavení</t>
  </si>
  <si>
    <t>Frekvenční měnič 3kW, IP55+konstrukce+nastavení</t>
  </si>
  <si>
    <t>Frekvenční měnič 2,2kW, IP55+konstrukce+nastavení</t>
  </si>
  <si>
    <t>Frekvenční měnič 1,5kW, IP55+konstrukce+nastavení</t>
  </si>
  <si>
    <t>Zásuvka 230V na povrch IP40</t>
  </si>
  <si>
    <t>Vypínač 1F na povrch IP40</t>
  </si>
  <si>
    <t>Vypínač 3F na povrch IP40</t>
  </si>
  <si>
    <t>Plastová krabice s ovladači 1000x1000x250</t>
  </si>
  <si>
    <t>Plastová krabice s ovladači (4 moduly)</t>
  </si>
  <si>
    <t>Připojení servopohonů</t>
  </si>
  <si>
    <t>Připojení čerpadel</t>
  </si>
  <si>
    <t>Připojení měřících přístrojů pro bazénovou technologii</t>
  </si>
  <si>
    <t>Připojení VZT jednotek</t>
  </si>
  <si>
    <t>Připojení požárních klapek</t>
  </si>
  <si>
    <t>Připojení a nastavení podvodních reflektorů</t>
  </si>
  <si>
    <t>Montážní materiál a práce</t>
  </si>
  <si>
    <t xml:space="preserve">Kovový kabelový žlab 250x100 s přepážkou včetně příslušenství </t>
  </si>
  <si>
    <t>m</t>
  </si>
  <si>
    <t xml:space="preserve">Kovový kabelový žlab 125x50 s přepážkou včetně příslušenství </t>
  </si>
  <si>
    <t xml:space="preserve">Kovový kabelový žlab 62x50 včetně příslušenství </t>
  </si>
  <si>
    <t>PVC trubka 20mm – pevná/ohebná včetně příslušenství</t>
  </si>
  <si>
    <t>PVC spojovací krabice 100x100 IP55</t>
  </si>
  <si>
    <t>Kabel CYKY-J 5x6</t>
  </si>
  <si>
    <t>Kabel CYKY-J 4x4</t>
  </si>
  <si>
    <t>Kabel CYKY-J 5x2,5</t>
  </si>
  <si>
    <t>Kabel CYKY-J 4x2,5</t>
  </si>
  <si>
    <t>Kabel CYKY-J 3x2,5</t>
  </si>
  <si>
    <t>Kabel CYKY-J 5x1,5</t>
  </si>
  <si>
    <t>Kabel CYKY-J 4x1,5</t>
  </si>
  <si>
    <t>Kabel CYKY-J 3x1,5</t>
  </si>
  <si>
    <t>Kabel CYKY-O 2x1,5</t>
  </si>
  <si>
    <t>Kabel YSCLY 4x4</t>
  </si>
  <si>
    <t>Kabel YSCLY 4x2,5</t>
  </si>
  <si>
    <t>Kabel JYTY 14x1</t>
  </si>
  <si>
    <t>Kabel JYTY 7x1</t>
  </si>
  <si>
    <t>Kabel JYTY 4x1</t>
  </si>
  <si>
    <t>Kabel JYTY 2x1</t>
  </si>
  <si>
    <t>Kabel J-Y(ST)Y 2x2x0,8</t>
  </si>
  <si>
    <t>Kabeláž pro dávkovací stanice</t>
  </si>
  <si>
    <t>Pospojování</t>
  </si>
  <si>
    <t>Ostatní kotvící a úložný materiál</t>
  </si>
  <si>
    <t>Popis a značení kabelů a přístrojů MaR</t>
  </si>
  <si>
    <t>Ukončení kabelů na obou stranách</t>
  </si>
  <si>
    <t>Ostatní nespecifikované montážní práce</t>
  </si>
  <si>
    <t>hod</t>
  </si>
  <si>
    <t>Prostup přes betonovou stěnu do průměru 100mm</t>
  </si>
  <si>
    <t>Prostup přes betonovou stěnu průměr 300x150mm</t>
  </si>
  <si>
    <t>Požární ucpávka+příslušenství</t>
  </si>
  <si>
    <t>Ostatní</t>
  </si>
  <si>
    <t>Výrobní dokumentace</t>
  </si>
  <si>
    <t>Dokumentace skutečného stavu + tisk</t>
  </si>
  <si>
    <t>Uvedení do provozu a zkušební provoz</t>
  </si>
  <si>
    <t>Zaškolení obsluhy</t>
  </si>
  <si>
    <t>Koordinace s ostatními profesemi</t>
  </si>
  <si>
    <t>Výchoz revizní zpráva</t>
  </si>
  <si>
    <t>Zařízení staveniště, pojištění, PPV</t>
  </si>
  <si>
    <t>%</t>
  </si>
  <si>
    <t>Doprava a přesun hmot</t>
  </si>
  <si>
    <t>Celková cena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</si>
</sst>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#,##0\ [$Kč-405];\-#,##0\ [$Kč-405]"/>
  </numFmts>
  <fonts count="23" x14ac:knownFonts="1">
    <font>
      <sz val="10"/>
      <name val="Arial"/>
      <family val="2"/>
      <charset val="238"/>
    </font>
    <font>
      <b/>
      <sz val="24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Calibri"/>
      <family val="2"/>
      <charset val="238"/>
    </font>
    <font>
      <b/>
      <sz val="19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20"/>
      <name val="Calibri"/>
      <family val="2"/>
      <charset val="238"/>
    </font>
    <font>
      <b/>
      <sz val="10"/>
      <name val="Arial"/>
      <family val="2"/>
      <charset val="238"/>
    </font>
    <font>
      <b/>
      <sz val="14"/>
      <name val="Calibri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7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" fillId="2" borderId="1" applyNumberFormat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2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/>
    <xf numFmtId="164" fontId="14" fillId="0" borderId="0" xfId="0" applyNumberFormat="1" applyFont="1"/>
    <xf numFmtId="0" fontId="18" fillId="0" borderId="0" xfId="0" applyFont="1"/>
    <xf numFmtId="165" fontId="18" fillId="0" borderId="0" xfId="0" applyNumberFormat="1" applyFo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19" fillId="0" borderId="0" xfId="0" applyFont="1" applyFill="1" applyAlignment="1">
      <alignment wrapText="1"/>
    </xf>
    <xf numFmtId="0" fontId="20" fillId="0" borderId="0" xfId="0" applyFont="1" applyAlignment="1">
      <alignment wrapText="1"/>
    </xf>
    <xf numFmtId="0" fontId="17" fillId="9" borderId="0" xfId="0" applyFont="1" applyFill="1" applyAlignment="1">
      <alignment wrapText="1"/>
    </xf>
    <xf numFmtId="0" fontId="17" fillId="9" borderId="0" xfId="0" applyFont="1" applyFill="1"/>
    <xf numFmtId="0" fontId="17" fillId="2" borderId="0" xfId="0" applyFont="1" applyFill="1" applyAlignment="1">
      <alignment wrapText="1"/>
    </xf>
    <xf numFmtId="0" fontId="17" fillId="2" borderId="0" xfId="0" applyFont="1" applyFill="1"/>
    <xf numFmtId="0" fontId="0" fillId="0" borderId="0" xfId="0" applyFont="1" applyAlignment="1">
      <alignment wrapText="1"/>
    </xf>
    <xf numFmtId="0" fontId="0" fillId="0" borderId="0" xfId="0" applyFill="1"/>
    <xf numFmtId="165" fontId="0" fillId="0" borderId="0" xfId="0" applyNumberFormat="1"/>
    <xf numFmtId="165" fontId="0" fillId="0" borderId="0" xfId="0" applyNumberFormat="1" applyFill="1"/>
    <xf numFmtId="0" fontId="0" fillId="0" borderId="0" xfId="0" applyFont="1" applyAlignment="1">
      <alignment horizontal="justify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1" fillId="10" borderId="0" xfId="0" applyFont="1" applyFill="1" applyAlignment="1">
      <alignment wrapText="1"/>
    </xf>
    <xf numFmtId="0" fontId="21" fillId="10" borderId="0" xfId="0" applyFont="1" applyFill="1"/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7" fillId="9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65" fontId="21" fillId="10" borderId="0" xfId="0" applyNumberFormat="1" applyFont="1" applyFill="1" applyBorder="1"/>
  </cellXfs>
  <cellStyles count="33">
    <cellStyle name="Accent" xfId="13"/>
    <cellStyle name="Accent 1" xfId="14"/>
    <cellStyle name="Accent 1 1" xfId="17"/>
    <cellStyle name="Accent 2" xfId="15"/>
    <cellStyle name="Accent 2 1" xfId="18"/>
    <cellStyle name="Accent 3" xfId="16"/>
    <cellStyle name="Accent 3 1" xfId="19"/>
    <cellStyle name="Accent 4" xfId="20"/>
    <cellStyle name="Bad" xfId="10"/>
    <cellStyle name="Bad 1" xfId="21"/>
    <cellStyle name="Error" xfId="12"/>
    <cellStyle name="Error 1" xfId="22"/>
    <cellStyle name="Footnote" xfId="6"/>
    <cellStyle name="Footnote 1" xfId="23"/>
    <cellStyle name="Good" xfId="8"/>
    <cellStyle name="Good 1" xfId="24"/>
    <cellStyle name="Heading" xfId="1"/>
    <cellStyle name="Heading 1" xfId="2"/>
    <cellStyle name="Heading 1 1" xfId="25"/>
    <cellStyle name="Heading 2" xfId="3"/>
    <cellStyle name="Heading 2 1" xfId="26"/>
    <cellStyle name="Heading 3" xfId="27"/>
    <cellStyle name="Neutral" xfId="9"/>
    <cellStyle name="Neutral 1" xfId="28"/>
    <cellStyle name="Normální" xfId="0" builtinId="0"/>
    <cellStyle name="Note" xfId="5"/>
    <cellStyle name="Note 1" xfId="29"/>
    <cellStyle name="Status" xfId="7"/>
    <cellStyle name="Status 1" xfId="30"/>
    <cellStyle name="Text" xfId="4"/>
    <cellStyle name="Text 1" xfId="31"/>
    <cellStyle name="Warning" xfId="11"/>
    <cellStyle name="Warning 1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FCD4D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tabSelected="1" workbookViewId="0"/>
  </sheetViews>
  <sheetFormatPr defaultColWidth="11.5703125" defaultRowHeight="14.65" customHeight="1" x14ac:dyDescent="0.2"/>
  <cols>
    <col min="1" max="1" width="17.42578125" style="1" customWidth="1"/>
    <col min="2" max="2" width="19.7109375" style="1" customWidth="1"/>
    <col min="3" max="5" width="11.5703125" style="1"/>
    <col min="6" max="6" width="10.42578125" style="1" customWidth="1"/>
    <col min="7" max="7" width="8.42578125" style="1" customWidth="1"/>
    <col min="8" max="16384" width="11.5703125" style="1"/>
  </cols>
  <sheetData>
    <row r="2" spans="1:7" ht="106.5" customHeight="1" x14ac:dyDescent="0.2">
      <c r="A2" s="25" t="s">
        <v>0</v>
      </c>
      <c r="B2" s="25"/>
      <c r="C2" s="25"/>
      <c r="D2" s="25"/>
      <c r="E2" s="25"/>
      <c r="F2" s="25"/>
      <c r="G2" s="25"/>
    </row>
    <row r="3" spans="1:7" ht="14.65" customHeight="1" x14ac:dyDescent="0.2">
      <c r="A3" s="2"/>
      <c r="B3" s="2"/>
      <c r="C3" s="2"/>
      <c r="D3" s="2"/>
      <c r="E3" s="2"/>
      <c r="F3" s="2"/>
      <c r="G3" s="2"/>
    </row>
    <row r="4" spans="1:7" ht="17.100000000000001" customHeight="1" x14ac:dyDescent="0.2">
      <c r="A4" s="26" t="s">
        <v>1</v>
      </c>
      <c r="B4" s="26"/>
      <c r="C4" s="26"/>
      <c r="D4" s="26"/>
      <c r="E4" s="26"/>
      <c r="F4" s="26"/>
      <c r="G4" s="26"/>
    </row>
    <row r="5" spans="1:7" ht="17.100000000000001" customHeight="1" x14ac:dyDescent="0.25">
      <c r="A5" s="3"/>
      <c r="B5" s="3"/>
      <c r="C5" s="3"/>
      <c r="D5" s="3"/>
      <c r="E5" s="3"/>
      <c r="F5" s="3"/>
      <c r="G5" s="3"/>
    </row>
    <row r="6" spans="1:7" ht="17.100000000000001" customHeight="1" x14ac:dyDescent="0.2">
      <c r="A6" s="26" t="s">
        <v>2</v>
      </c>
      <c r="B6" s="26"/>
      <c r="C6" s="26"/>
      <c r="D6" s="26"/>
      <c r="E6" s="26"/>
      <c r="F6" s="26"/>
      <c r="G6" s="26"/>
    </row>
    <row r="7" spans="1:7" ht="17.100000000000001" customHeight="1" x14ac:dyDescent="0.25">
      <c r="A7" s="3"/>
      <c r="B7" s="3"/>
      <c r="C7" s="3"/>
      <c r="D7" s="3"/>
      <c r="E7" s="3"/>
      <c r="F7" s="3"/>
      <c r="G7" s="3"/>
    </row>
    <row r="8" spans="1:7" ht="17.100000000000001" customHeight="1" x14ac:dyDescent="0.2">
      <c r="A8" s="26" t="s">
        <v>3</v>
      </c>
      <c r="B8" s="26"/>
      <c r="C8" s="26"/>
      <c r="D8" s="26"/>
      <c r="E8" s="26"/>
      <c r="F8" s="26"/>
      <c r="G8" s="26"/>
    </row>
    <row r="9" spans="1:7" ht="14.65" customHeight="1" x14ac:dyDescent="0.2">
      <c r="A9" s="2"/>
      <c r="B9" s="2"/>
      <c r="C9" s="2"/>
      <c r="D9" s="2"/>
      <c r="E9" s="2"/>
      <c r="F9" s="2"/>
      <c r="G9" s="2"/>
    </row>
    <row r="10" spans="1:7" ht="14.65" customHeight="1" x14ac:dyDescent="0.2">
      <c r="A10" s="2"/>
      <c r="B10" s="2"/>
      <c r="C10" s="2"/>
      <c r="D10" s="2"/>
      <c r="E10" s="2"/>
      <c r="F10" s="2"/>
      <c r="G10" s="2"/>
    </row>
    <row r="11" spans="1:7" ht="14.65" customHeight="1" x14ac:dyDescent="0.2">
      <c r="A11" s="2"/>
      <c r="B11" s="2"/>
      <c r="C11" s="2"/>
      <c r="D11" s="2"/>
      <c r="E11" s="2"/>
      <c r="F11" s="2"/>
      <c r="G11" s="2"/>
    </row>
    <row r="12" spans="1:7" ht="26.45" customHeight="1" x14ac:dyDescent="0.2">
      <c r="A12" s="27" t="s">
        <v>4</v>
      </c>
      <c r="B12" s="27"/>
      <c r="C12" s="27"/>
      <c r="D12" s="27"/>
      <c r="E12" s="27"/>
      <c r="F12" s="27"/>
      <c r="G12" s="27"/>
    </row>
    <row r="13" spans="1:7" ht="14.65" customHeight="1" x14ac:dyDescent="0.2">
      <c r="A13" s="2"/>
      <c r="B13" s="2"/>
      <c r="C13" s="2"/>
      <c r="D13" s="2"/>
      <c r="E13" s="2"/>
      <c r="F13" s="2"/>
      <c r="G13" s="2"/>
    </row>
    <row r="14" spans="1:7" ht="14.65" customHeight="1" x14ac:dyDescent="0.2">
      <c r="A14" s="2"/>
      <c r="B14" s="2"/>
      <c r="C14" s="2"/>
      <c r="D14" s="2"/>
      <c r="E14" s="2"/>
      <c r="F14" s="2"/>
      <c r="G14" s="2"/>
    </row>
    <row r="15" spans="1:7" ht="14.65" customHeight="1" x14ac:dyDescent="0.2">
      <c r="A15" s="2"/>
      <c r="B15" s="2"/>
      <c r="C15" s="2"/>
      <c r="D15" s="2"/>
      <c r="E15" s="2"/>
      <c r="F15" s="2"/>
      <c r="G15" s="2"/>
    </row>
    <row r="16" spans="1:7" ht="15" customHeight="1" x14ac:dyDescent="0.2">
      <c r="A16" s="26" t="s">
        <v>5</v>
      </c>
      <c r="B16" s="26"/>
      <c r="C16" s="26"/>
      <c r="D16" s="26"/>
      <c r="E16" s="26"/>
      <c r="F16" s="26"/>
      <c r="G16" s="26"/>
    </row>
    <row r="17" spans="1:7" ht="17.100000000000001" customHeight="1" x14ac:dyDescent="0.25">
      <c r="A17" s="3"/>
      <c r="B17" s="3"/>
      <c r="C17" s="3"/>
      <c r="D17" s="3"/>
      <c r="E17" s="3"/>
      <c r="F17" s="3"/>
      <c r="G17" s="3"/>
    </row>
    <row r="18" spans="1:7" ht="17.25" customHeight="1" x14ac:dyDescent="0.2">
      <c r="A18" s="26" t="s">
        <v>6</v>
      </c>
      <c r="B18" s="26"/>
      <c r="C18" s="26"/>
      <c r="D18" s="26"/>
      <c r="E18" s="26"/>
      <c r="F18" s="26"/>
      <c r="G18" s="26"/>
    </row>
    <row r="19" spans="1:7" ht="17.100000000000001" customHeight="1" x14ac:dyDescent="0.25">
      <c r="A19" s="3"/>
      <c r="B19" s="3"/>
      <c r="C19" s="3"/>
      <c r="D19" s="3"/>
      <c r="E19" s="3"/>
      <c r="F19" s="3"/>
      <c r="G19" s="3"/>
    </row>
    <row r="20" spans="1:7" ht="17.100000000000001" customHeight="1" x14ac:dyDescent="0.2">
      <c r="A20" s="26" t="s">
        <v>7</v>
      </c>
      <c r="B20" s="26"/>
      <c r="C20" s="26"/>
      <c r="D20" s="26"/>
      <c r="E20" s="26"/>
      <c r="F20" s="26"/>
      <c r="G20" s="26"/>
    </row>
    <row r="21" spans="1:7" ht="14.65" customHeight="1" x14ac:dyDescent="0.2">
      <c r="A21" s="2"/>
      <c r="B21" s="2"/>
      <c r="C21" s="2"/>
      <c r="D21" s="2"/>
      <c r="E21" s="2"/>
      <c r="F21" s="2"/>
      <c r="G21" s="2"/>
    </row>
    <row r="22" spans="1:7" ht="14.65" customHeight="1" x14ac:dyDescent="0.2">
      <c r="A22" s="2"/>
      <c r="B22" s="2"/>
      <c r="C22" s="2"/>
      <c r="D22" s="2"/>
      <c r="E22" s="2"/>
      <c r="F22" s="2"/>
      <c r="G22" s="2"/>
    </row>
    <row r="23" spans="1:7" ht="14.65" customHeight="1" x14ac:dyDescent="0.2">
      <c r="A23" s="2"/>
      <c r="B23" s="2"/>
      <c r="C23" s="2"/>
      <c r="D23" s="2"/>
      <c r="E23" s="2"/>
      <c r="F23" s="2"/>
      <c r="G23" s="2"/>
    </row>
    <row r="24" spans="1:7" ht="17.100000000000001" customHeight="1" x14ac:dyDescent="0.25">
      <c r="A24" s="3" t="s">
        <v>8</v>
      </c>
      <c r="B24" s="2"/>
      <c r="C24" s="4"/>
      <c r="D24" s="2"/>
      <c r="E24" s="2"/>
      <c r="F24" s="2"/>
      <c r="G24" s="2"/>
    </row>
    <row r="25" spans="1:7" ht="17.100000000000001" customHeight="1" x14ac:dyDescent="0.25">
      <c r="A25" s="3" t="s">
        <v>9</v>
      </c>
      <c r="B25" s="2"/>
      <c r="C25" s="4"/>
      <c r="D25" s="2"/>
      <c r="E25" s="2"/>
      <c r="F25" s="2"/>
      <c r="G25" s="2"/>
    </row>
    <row r="26" spans="1:7" ht="17.100000000000001" customHeight="1" x14ac:dyDescent="0.25">
      <c r="A26" s="3" t="s">
        <v>10</v>
      </c>
      <c r="B26" s="5"/>
      <c r="C26" s="2"/>
      <c r="D26" s="2"/>
      <c r="E26" s="2"/>
      <c r="F26" s="2"/>
      <c r="G26" s="2"/>
    </row>
    <row r="27" spans="1:7" ht="14.65" customHeight="1" x14ac:dyDescent="0.2">
      <c r="A27" s="2"/>
      <c r="B27" s="2"/>
      <c r="C27" s="2"/>
      <c r="D27" s="2"/>
      <c r="E27" s="2"/>
      <c r="F27" s="2"/>
      <c r="G27" s="2"/>
    </row>
    <row r="28" spans="1:7" ht="14.65" customHeight="1" x14ac:dyDescent="0.2">
      <c r="A28"/>
      <c r="B28" s="2"/>
      <c r="C28" s="2"/>
      <c r="D28" s="2"/>
      <c r="E28" s="2"/>
      <c r="F28" s="2"/>
      <c r="G28" s="2"/>
    </row>
    <row r="29" spans="1:7" ht="17.100000000000001" customHeight="1" x14ac:dyDescent="0.25">
      <c r="A29" s="3" t="s">
        <v>11</v>
      </c>
      <c r="B29" s="2"/>
      <c r="C29" s="2"/>
      <c r="D29" s="2"/>
      <c r="E29" s="2"/>
      <c r="F29" s="2"/>
      <c r="G29" s="2"/>
    </row>
    <row r="30" spans="1:7" ht="14.65" customHeight="1" x14ac:dyDescent="0.2">
      <c r="A30" s="2"/>
      <c r="B30" s="2"/>
      <c r="C30" s="2"/>
      <c r="D30" s="2"/>
      <c r="E30" s="2"/>
      <c r="F30" s="2"/>
      <c r="G30" s="2"/>
    </row>
    <row r="31" spans="1:7" ht="14.65" customHeight="1" x14ac:dyDescent="0.2">
      <c r="A31" s="2"/>
      <c r="B31" s="2"/>
      <c r="C31" s="2"/>
      <c r="D31" s="2"/>
      <c r="E31" s="2"/>
      <c r="F31" s="2"/>
      <c r="G31" s="2"/>
    </row>
    <row r="32" spans="1:7" ht="14.65" customHeight="1" x14ac:dyDescent="0.2">
      <c r="A32" s="2"/>
      <c r="B32" s="2"/>
      <c r="C32" s="2"/>
      <c r="D32" s="2"/>
      <c r="E32" s="2"/>
      <c r="F32" s="2"/>
      <c r="G32" s="2"/>
    </row>
    <row r="33" spans="1:7" ht="14.65" customHeight="1" x14ac:dyDescent="0.2">
      <c r="A33" s="2"/>
      <c r="B33" s="2"/>
      <c r="C33" s="2"/>
      <c r="D33" s="2"/>
      <c r="E33" s="2"/>
      <c r="F33" s="2"/>
      <c r="G33" s="2"/>
    </row>
    <row r="34" spans="1:7" ht="19.350000000000001" customHeight="1" x14ac:dyDescent="0.3">
      <c r="A34" s="6" t="s">
        <v>12</v>
      </c>
      <c r="B34" s="7">
        <f>'Výkaz výměr'!B97</f>
        <v>0</v>
      </c>
      <c r="C34" s="6" t="s">
        <v>13</v>
      </c>
      <c r="D34" s="2"/>
      <c r="E34" s="2"/>
      <c r="F34" s="2"/>
      <c r="G34" s="2"/>
    </row>
  </sheetData>
  <sheetProtection selectLockedCells="1" selectUnlockedCells="1"/>
  <mergeCells count="8">
    <mergeCell ref="A18:G18"/>
    <mergeCell ref="A20:G20"/>
    <mergeCell ref="A2:G2"/>
    <mergeCell ref="A4:G4"/>
    <mergeCell ref="A6:G6"/>
    <mergeCell ref="A8:G8"/>
    <mergeCell ref="A12:G12"/>
    <mergeCell ref="A16:G16"/>
  </mergeCells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D96" sqref="D96"/>
    </sheetView>
  </sheetViews>
  <sheetFormatPr defaultColWidth="11.42578125" defaultRowHeight="14.65" customHeight="1" x14ac:dyDescent="0.2"/>
  <cols>
    <col min="1" max="1" width="41.42578125" style="8" customWidth="1"/>
    <col min="2" max="2" width="5.7109375" style="9" customWidth="1"/>
    <col min="3" max="3" width="4" style="9" customWidth="1"/>
    <col min="4" max="5" width="11.42578125" style="9"/>
    <col min="6" max="6" width="12.140625" style="9" customWidth="1"/>
    <col min="7" max="16384" width="11.42578125" style="9"/>
  </cols>
  <sheetData>
    <row r="1" spans="1:6" ht="19.350000000000001" customHeight="1" x14ac:dyDescent="0.25">
      <c r="A1" s="10"/>
    </row>
    <row r="2" spans="1:6" ht="14.65" customHeight="1" x14ac:dyDescent="0.3">
      <c r="A2" s="11"/>
      <c r="B2"/>
      <c r="C2"/>
      <c r="D2"/>
      <c r="E2"/>
      <c r="F2"/>
    </row>
    <row r="3" spans="1:6" ht="14.65" customHeight="1" x14ac:dyDescent="0.2">
      <c r="A3" s="12" t="s">
        <v>14</v>
      </c>
      <c r="B3" s="28"/>
      <c r="C3" s="28"/>
      <c r="D3" s="13"/>
      <c r="E3" s="13"/>
      <c r="F3" s="13"/>
    </row>
    <row r="4" spans="1:6" ht="14.65" customHeight="1" x14ac:dyDescent="0.2">
      <c r="A4" s="14" t="s">
        <v>15</v>
      </c>
      <c r="B4" s="29" t="s">
        <v>16</v>
      </c>
      <c r="C4" s="29"/>
      <c r="D4" s="15" t="s">
        <v>17</v>
      </c>
      <c r="E4" s="15" t="s">
        <v>18</v>
      </c>
      <c r="F4" s="15" t="s">
        <v>19</v>
      </c>
    </row>
    <row r="5" spans="1:6" ht="14.65" customHeight="1" x14ac:dyDescent="0.2">
      <c r="A5" s="16" t="s">
        <v>20</v>
      </c>
      <c r="B5"/>
      <c r="C5"/>
      <c r="D5"/>
      <c r="E5"/>
      <c r="F5" s="17"/>
    </row>
    <row r="6" spans="1:6" ht="59.25" customHeight="1" x14ac:dyDescent="0.2">
      <c r="A6" s="16" t="s">
        <v>21</v>
      </c>
      <c r="B6">
        <v>1</v>
      </c>
      <c r="C6" t="s">
        <v>22</v>
      </c>
      <c r="D6" s="18">
        <v>0</v>
      </c>
      <c r="E6" s="18">
        <v>0</v>
      </c>
      <c r="F6" s="19">
        <f t="shared" ref="F6:F7" si="0">(D6+E6)*B6</f>
        <v>0</v>
      </c>
    </row>
    <row r="7" spans="1:6" ht="29.25" customHeight="1" x14ac:dyDescent="0.2">
      <c r="A7" s="16" t="s">
        <v>23</v>
      </c>
      <c r="B7">
        <v>1</v>
      </c>
      <c r="C7" t="s">
        <v>22</v>
      </c>
      <c r="D7" s="18">
        <v>0</v>
      </c>
      <c r="E7" s="18">
        <v>0</v>
      </c>
      <c r="F7" s="19">
        <f t="shared" si="0"/>
        <v>0</v>
      </c>
    </row>
    <row r="8" spans="1:6" ht="14.65" customHeight="1" x14ac:dyDescent="0.2">
      <c r="A8" s="16"/>
      <c r="B8"/>
      <c r="C8"/>
      <c r="D8" s="18"/>
      <c r="E8" s="18"/>
      <c r="F8" s="17"/>
    </row>
    <row r="9" spans="1:6" ht="25.5" customHeight="1" x14ac:dyDescent="0.2">
      <c r="A9" s="14" t="s">
        <v>24</v>
      </c>
      <c r="B9" s="29" t="s">
        <v>16</v>
      </c>
      <c r="C9" s="29"/>
      <c r="D9" s="15" t="s">
        <v>17</v>
      </c>
      <c r="E9" s="15" t="s">
        <v>18</v>
      </c>
      <c r="F9" s="15" t="s">
        <v>19</v>
      </c>
    </row>
    <row r="10" spans="1:6" ht="28.5" customHeight="1" x14ac:dyDescent="0.2">
      <c r="A10" s="16" t="s">
        <v>25</v>
      </c>
      <c r="B10">
        <v>1</v>
      </c>
      <c r="C10" t="s">
        <v>26</v>
      </c>
      <c r="D10" s="18">
        <v>0</v>
      </c>
      <c r="E10" s="18">
        <v>0</v>
      </c>
      <c r="F10" s="19">
        <f t="shared" ref="F10:F15" si="1">(D10+E10)*B10</f>
        <v>0</v>
      </c>
    </row>
    <row r="11" spans="1:6" ht="14.65" customHeight="1" x14ac:dyDescent="0.2">
      <c r="A11" s="16" t="s">
        <v>27</v>
      </c>
      <c r="B11">
        <v>2</v>
      </c>
      <c r="C11" t="s">
        <v>22</v>
      </c>
      <c r="D11" s="18">
        <v>0</v>
      </c>
      <c r="E11" s="18">
        <v>0</v>
      </c>
      <c r="F11" s="19">
        <f t="shared" si="1"/>
        <v>0</v>
      </c>
    </row>
    <row r="12" spans="1:6" ht="14.65" customHeight="1" x14ac:dyDescent="0.2">
      <c r="A12" s="16" t="s">
        <v>28</v>
      </c>
      <c r="B12">
        <v>1</v>
      </c>
      <c r="C12" t="s">
        <v>22</v>
      </c>
      <c r="D12" s="18">
        <v>0</v>
      </c>
      <c r="E12" s="18">
        <v>0</v>
      </c>
      <c r="F12" s="19">
        <f t="shared" si="1"/>
        <v>0</v>
      </c>
    </row>
    <row r="13" spans="1:6" ht="14.65" customHeight="1" x14ac:dyDescent="0.2">
      <c r="A13" s="16" t="s">
        <v>29</v>
      </c>
      <c r="B13">
        <v>1</v>
      </c>
      <c r="C13" t="s">
        <v>22</v>
      </c>
      <c r="D13" s="18">
        <v>0</v>
      </c>
      <c r="E13" s="18">
        <v>0</v>
      </c>
      <c r="F13" s="19">
        <f t="shared" si="1"/>
        <v>0</v>
      </c>
    </row>
    <row r="14" spans="1:6" ht="14.65" customHeight="1" x14ac:dyDescent="0.2">
      <c r="A14" s="16" t="s">
        <v>30</v>
      </c>
      <c r="B14">
        <v>1</v>
      </c>
      <c r="C14" t="s">
        <v>22</v>
      </c>
      <c r="D14" s="18">
        <v>0</v>
      </c>
      <c r="E14" s="18">
        <v>0</v>
      </c>
      <c r="F14" s="19">
        <f t="shared" si="1"/>
        <v>0</v>
      </c>
    </row>
    <row r="15" spans="1:6" ht="29.25" customHeight="1" x14ac:dyDescent="0.2">
      <c r="A15" s="16" t="s">
        <v>31</v>
      </c>
      <c r="B15">
        <v>1</v>
      </c>
      <c r="C15" t="s">
        <v>26</v>
      </c>
      <c r="D15" s="18">
        <v>0</v>
      </c>
      <c r="E15" s="18">
        <v>0</v>
      </c>
      <c r="F15" s="19">
        <f t="shared" si="1"/>
        <v>0</v>
      </c>
    </row>
    <row r="16" spans="1:6" ht="14.65" customHeight="1" x14ac:dyDescent="0.2">
      <c r="A16" s="16"/>
      <c r="B16"/>
      <c r="C16"/>
      <c r="D16" s="18"/>
      <c r="E16" s="18"/>
      <c r="F16" s="17"/>
    </row>
    <row r="17" spans="1:6" ht="14.65" customHeight="1" x14ac:dyDescent="0.2">
      <c r="A17" s="14" t="s">
        <v>32</v>
      </c>
      <c r="B17" s="29" t="s">
        <v>16</v>
      </c>
      <c r="C17" s="29"/>
      <c r="D17" s="15" t="s">
        <v>17</v>
      </c>
      <c r="E17" s="15" t="s">
        <v>18</v>
      </c>
      <c r="F17" s="15" t="s">
        <v>19</v>
      </c>
    </row>
    <row r="18" spans="1:6" ht="17.25" customHeight="1" x14ac:dyDescent="0.2">
      <c r="A18" s="16" t="s">
        <v>33</v>
      </c>
      <c r="B18">
        <v>1</v>
      </c>
      <c r="C18" t="s">
        <v>22</v>
      </c>
      <c r="D18" s="18">
        <v>0</v>
      </c>
      <c r="E18" s="18">
        <v>0</v>
      </c>
      <c r="F18" s="19">
        <f t="shared" ref="F18:F28" si="2">(D18+E18)*B18</f>
        <v>0</v>
      </c>
    </row>
    <row r="19" spans="1:6" ht="14.65" customHeight="1" x14ac:dyDescent="0.2">
      <c r="A19" s="16" t="s">
        <v>34</v>
      </c>
      <c r="B19">
        <v>1</v>
      </c>
      <c r="C19" t="s">
        <v>22</v>
      </c>
      <c r="D19" s="18">
        <v>0</v>
      </c>
      <c r="E19" s="18">
        <v>0</v>
      </c>
      <c r="F19" s="19">
        <f t="shared" si="2"/>
        <v>0</v>
      </c>
    </row>
    <row r="20" spans="1:6" ht="30" customHeight="1" x14ac:dyDescent="0.2">
      <c r="A20" s="16" t="s">
        <v>35</v>
      </c>
      <c r="B20">
        <v>1</v>
      </c>
      <c r="C20" t="s">
        <v>22</v>
      </c>
      <c r="D20" s="18">
        <v>0</v>
      </c>
      <c r="E20" s="18">
        <v>0</v>
      </c>
      <c r="F20" s="19">
        <f t="shared" si="2"/>
        <v>0</v>
      </c>
    </row>
    <row r="21" spans="1:6" ht="14.65" customHeight="1" x14ac:dyDescent="0.2">
      <c r="A21" s="16" t="s">
        <v>36</v>
      </c>
      <c r="B21">
        <v>293</v>
      </c>
      <c r="C21" t="s">
        <v>37</v>
      </c>
      <c r="D21" s="18">
        <v>0</v>
      </c>
      <c r="E21" s="18">
        <v>0</v>
      </c>
      <c r="F21" s="19">
        <f t="shared" si="2"/>
        <v>0</v>
      </c>
    </row>
    <row r="22" spans="1:6" ht="14.65" customHeight="1" x14ac:dyDescent="0.2">
      <c r="A22" s="16" t="s">
        <v>38</v>
      </c>
      <c r="B22">
        <v>50</v>
      </c>
      <c r="C22" t="s">
        <v>37</v>
      </c>
      <c r="D22" s="18">
        <v>0</v>
      </c>
      <c r="E22" s="18">
        <v>0</v>
      </c>
      <c r="F22" s="19">
        <f t="shared" si="2"/>
        <v>0</v>
      </c>
    </row>
    <row r="23" spans="1:6" ht="14.65" customHeight="1" x14ac:dyDescent="0.2">
      <c r="A23" s="16" t="s">
        <v>39</v>
      </c>
      <c r="B23">
        <v>180</v>
      </c>
      <c r="C23" t="s">
        <v>37</v>
      </c>
      <c r="D23" s="18">
        <v>0</v>
      </c>
      <c r="E23" s="18">
        <v>0</v>
      </c>
      <c r="F23" s="19">
        <f t="shared" si="2"/>
        <v>0</v>
      </c>
    </row>
    <row r="24" spans="1:6" ht="14.65" customHeight="1" x14ac:dyDescent="0.2">
      <c r="A24" s="16" t="s">
        <v>40</v>
      </c>
      <c r="B24">
        <v>70</v>
      </c>
      <c r="C24" t="s">
        <v>37</v>
      </c>
      <c r="D24" s="18">
        <v>0</v>
      </c>
      <c r="E24" s="18">
        <v>0</v>
      </c>
      <c r="F24" s="19">
        <f t="shared" si="2"/>
        <v>0</v>
      </c>
    </row>
    <row r="25" spans="1:6" ht="14.65" customHeight="1" x14ac:dyDescent="0.2">
      <c r="A25" s="16" t="s">
        <v>41</v>
      </c>
      <c r="B25">
        <v>45</v>
      </c>
      <c r="C25" t="s">
        <v>37</v>
      </c>
      <c r="D25" s="18">
        <v>0</v>
      </c>
      <c r="E25" s="18">
        <v>0</v>
      </c>
      <c r="F25" s="19">
        <f t="shared" si="2"/>
        <v>0</v>
      </c>
    </row>
    <row r="26" spans="1:6" ht="14.65" customHeight="1" x14ac:dyDescent="0.2">
      <c r="A26" s="16" t="s">
        <v>42</v>
      </c>
      <c r="B26">
        <v>25</v>
      </c>
      <c r="C26" t="s">
        <v>37</v>
      </c>
      <c r="D26" s="18">
        <v>0</v>
      </c>
      <c r="E26" s="18">
        <v>0</v>
      </c>
      <c r="F26" s="19">
        <f t="shared" si="2"/>
        <v>0</v>
      </c>
    </row>
    <row r="27" spans="1:6" ht="14.65" customHeight="1" x14ac:dyDescent="0.2">
      <c r="A27" s="16" t="s">
        <v>43</v>
      </c>
      <c r="B27">
        <v>663</v>
      </c>
      <c r="C27" t="s">
        <v>37</v>
      </c>
      <c r="D27" s="18">
        <v>0</v>
      </c>
      <c r="E27" s="18">
        <v>0</v>
      </c>
      <c r="F27" s="19">
        <f t="shared" si="2"/>
        <v>0</v>
      </c>
    </row>
    <row r="28" spans="1:6" ht="14.65" customHeight="1" x14ac:dyDescent="0.2">
      <c r="A28" s="16" t="s">
        <v>44</v>
      </c>
      <c r="B28">
        <v>663</v>
      </c>
      <c r="C28" t="s">
        <v>37</v>
      </c>
      <c r="D28" s="18">
        <v>0</v>
      </c>
      <c r="E28" s="18">
        <v>0</v>
      </c>
      <c r="F28" s="19">
        <f t="shared" si="2"/>
        <v>0</v>
      </c>
    </row>
    <row r="29" spans="1:6" ht="14.65" customHeight="1" x14ac:dyDescent="0.2">
      <c r="A29" s="16"/>
      <c r="B29"/>
      <c r="C29"/>
      <c r="D29" s="18"/>
      <c r="E29" s="18"/>
      <c r="F29" s="19"/>
    </row>
    <row r="30" spans="1:6" ht="14.65" customHeight="1" x14ac:dyDescent="0.2">
      <c r="A30" s="14" t="s">
        <v>45</v>
      </c>
      <c r="B30" s="29" t="s">
        <v>16</v>
      </c>
      <c r="C30" s="29"/>
      <c r="D30" s="15" t="s">
        <v>17</v>
      </c>
      <c r="E30" s="15" t="s">
        <v>18</v>
      </c>
      <c r="F30" s="15" t="s">
        <v>19</v>
      </c>
    </row>
    <row r="31" spans="1:6" ht="14.65" customHeight="1" x14ac:dyDescent="0.2">
      <c r="A31" s="20" t="s">
        <v>46</v>
      </c>
      <c r="B31">
        <v>17</v>
      </c>
      <c r="C31" t="s">
        <v>22</v>
      </c>
      <c r="D31" s="18">
        <v>0</v>
      </c>
      <c r="E31" s="18">
        <v>0</v>
      </c>
      <c r="F31" s="19">
        <f t="shared" ref="F31:F53" si="3">(D31+E31)*B31</f>
        <v>0</v>
      </c>
    </row>
    <row r="32" spans="1:6" ht="14.65" customHeight="1" x14ac:dyDescent="0.2">
      <c r="A32" s="21" t="s">
        <v>47</v>
      </c>
      <c r="B32">
        <v>1</v>
      </c>
      <c r="C32" t="s">
        <v>22</v>
      </c>
      <c r="D32" s="18">
        <v>0</v>
      </c>
      <c r="E32" s="18">
        <v>0</v>
      </c>
      <c r="F32" s="19">
        <f t="shared" si="3"/>
        <v>0</v>
      </c>
    </row>
    <row r="33" spans="1:6" ht="14.65" customHeight="1" x14ac:dyDescent="0.2">
      <c r="A33" s="20" t="s">
        <v>48</v>
      </c>
      <c r="B33">
        <v>1</v>
      </c>
      <c r="C33" t="s">
        <v>22</v>
      </c>
      <c r="D33" s="18">
        <v>0</v>
      </c>
      <c r="E33" s="18">
        <v>0</v>
      </c>
      <c r="F33" s="19">
        <f t="shared" si="3"/>
        <v>0</v>
      </c>
    </row>
    <row r="34" spans="1:6" ht="32.25" customHeight="1" x14ac:dyDescent="0.2">
      <c r="A34" s="16" t="s">
        <v>49</v>
      </c>
      <c r="B34">
        <v>6</v>
      </c>
      <c r="C34" t="s">
        <v>22</v>
      </c>
      <c r="D34" s="18">
        <v>0</v>
      </c>
      <c r="E34" s="18">
        <v>0</v>
      </c>
      <c r="F34" s="19">
        <f t="shared" si="3"/>
        <v>0</v>
      </c>
    </row>
    <row r="35" spans="1:6" ht="17.25" customHeight="1" x14ac:dyDescent="0.2">
      <c r="A35" s="16" t="s">
        <v>50</v>
      </c>
      <c r="B35">
        <v>6</v>
      </c>
      <c r="C35" t="s">
        <v>22</v>
      </c>
      <c r="D35" s="18">
        <v>0</v>
      </c>
      <c r="E35" s="18">
        <v>0</v>
      </c>
      <c r="F35" s="19">
        <f t="shared" si="3"/>
        <v>0</v>
      </c>
    </row>
    <row r="36" spans="1:6" ht="14.65" customHeight="1" x14ac:dyDescent="0.2">
      <c r="A36" t="s">
        <v>51</v>
      </c>
      <c r="B36">
        <v>1</v>
      </c>
      <c r="C36" t="s">
        <v>22</v>
      </c>
      <c r="D36" s="18">
        <v>0</v>
      </c>
      <c r="E36" s="18">
        <v>0</v>
      </c>
      <c r="F36" s="19">
        <f t="shared" si="3"/>
        <v>0</v>
      </c>
    </row>
    <row r="37" spans="1:6" ht="14.65" customHeight="1" x14ac:dyDescent="0.2">
      <c r="A37" t="s">
        <v>52</v>
      </c>
      <c r="B37">
        <v>1</v>
      </c>
      <c r="C37" t="s">
        <v>22</v>
      </c>
      <c r="D37" s="18">
        <v>0</v>
      </c>
      <c r="E37" s="18">
        <v>0</v>
      </c>
      <c r="F37" s="19">
        <f t="shared" si="3"/>
        <v>0</v>
      </c>
    </row>
    <row r="38" spans="1:6" ht="25.5" customHeight="1" x14ac:dyDescent="0.2">
      <c r="A38" s="16" t="s">
        <v>53</v>
      </c>
      <c r="B38">
        <v>4</v>
      </c>
      <c r="C38" t="s">
        <v>22</v>
      </c>
      <c r="D38" s="18">
        <v>0</v>
      </c>
      <c r="E38" s="18">
        <v>0</v>
      </c>
      <c r="F38" s="19">
        <f t="shared" si="3"/>
        <v>0</v>
      </c>
    </row>
    <row r="39" spans="1:6" ht="29.25" customHeight="1" x14ac:dyDescent="0.2">
      <c r="A39" s="16" t="s">
        <v>54</v>
      </c>
      <c r="B39">
        <v>2</v>
      </c>
      <c r="C39" t="s">
        <v>22</v>
      </c>
      <c r="D39" s="18">
        <v>0</v>
      </c>
      <c r="E39" s="18">
        <v>0</v>
      </c>
      <c r="F39" s="19">
        <f t="shared" si="3"/>
        <v>0</v>
      </c>
    </row>
    <row r="40" spans="1:6" ht="25.5" customHeight="1" x14ac:dyDescent="0.2">
      <c r="A40" s="16" t="s">
        <v>55</v>
      </c>
      <c r="B40">
        <v>4</v>
      </c>
      <c r="C40" t="s">
        <v>22</v>
      </c>
      <c r="D40" s="18">
        <v>0</v>
      </c>
      <c r="E40" s="18">
        <v>0</v>
      </c>
      <c r="F40" s="19">
        <f t="shared" si="3"/>
        <v>0</v>
      </c>
    </row>
    <row r="41" spans="1:6" ht="27.75" customHeight="1" x14ac:dyDescent="0.2">
      <c r="A41" s="16" t="s">
        <v>56</v>
      </c>
      <c r="B41">
        <v>3</v>
      </c>
      <c r="C41" t="s">
        <v>22</v>
      </c>
      <c r="D41" s="18">
        <v>0</v>
      </c>
      <c r="E41" s="18">
        <v>0</v>
      </c>
      <c r="F41" s="19">
        <f t="shared" si="3"/>
        <v>0</v>
      </c>
    </row>
    <row r="42" spans="1:6" ht="27.75" customHeight="1" x14ac:dyDescent="0.2">
      <c r="A42" s="16" t="s">
        <v>57</v>
      </c>
      <c r="B42">
        <v>2</v>
      </c>
      <c r="C42" t="s">
        <v>22</v>
      </c>
      <c r="D42" s="18">
        <v>0</v>
      </c>
      <c r="E42" s="18">
        <v>0</v>
      </c>
      <c r="F42" s="19">
        <f t="shared" si="3"/>
        <v>0</v>
      </c>
    </row>
    <row r="43" spans="1:6" ht="14.65" customHeight="1" x14ac:dyDescent="0.2">
      <c r="A43" t="s">
        <v>58</v>
      </c>
      <c r="B43">
        <v>30</v>
      </c>
      <c r="C43" t="s">
        <v>22</v>
      </c>
      <c r="D43" s="18">
        <v>0</v>
      </c>
      <c r="E43" s="18">
        <v>0</v>
      </c>
      <c r="F43" s="19">
        <f t="shared" si="3"/>
        <v>0</v>
      </c>
    </row>
    <row r="44" spans="1:6" ht="14.65" customHeight="1" x14ac:dyDescent="0.2">
      <c r="A44" t="s">
        <v>59</v>
      </c>
      <c r="B44">
        <v>14</v>
      </c>
      <c r="C44" t="s">
        <v>22</v>
      </c>
      <c r="D44" s="18">
        <v>0</v>
      </c>
      <c r="E44" s="18">
        <v>0</v>
      </c>
      <c r="F44" s="19">
        <f t="shared" si="3"/>
        <v>0</v>
      </c>
    </row>
    <row r="45" spans="1:6" ht="14.65" customHeight="1" x14ac:dyDescent="0.2">
      <c r="A45" t="s">
        <v>60</v>
      </c>
      <c r="B45">
        <v>16</v>
      </c>
      <c r="C45" t="s">
        <v>22</v>
      </c>
      <c r="D45" s="18">
        <v>0</v>
      </c>
      <c r="E45" s="18">
        <v>0</v>
      </c>
      <c r="F45" s="19">
        <f t="shared" si="3"/>
        <v>0</v>
      </c>
    </row>
    <row r="46" spans="1:6" ht="14.65" customHeight="1" x14ac:dyDescent="0.2">
      <c r="A46" t="s">
        <v>61</v>
      </c>
      <c r="B46">
        <v>3</v>
      </c>
      <c r="C46" t="s">
        <v>22</v>
      </c>
      <c r="D46" s="18">
        <v>0</v>
      </c>
      <c r="E46" s="18">
        <v>0</v>
      </c>
      <c r="F46" s="19">
        <f t="shared" si="3"/>
        <v>0</v>
      </c>
    </row>
    <row r="47" spans="1:6" ht="14.65" customHeight="1" x14ac:dyDescent="0.2">
      <c r="A47" t="s">
        <v>62</v>
      </c>
      <c r="B47">
        <v>5</v>
      </c>
      <c r="C47" t="s">
        <v>22</v>
      </c>
      <c r="D47" s="18">
        <v>0</v>
      </c>
      <c r="E47" s="18">
        <v>0</v>
      </c>
      <c r="F47" s="19">
        <f t="shared" si="3"/>
        <v>0</v>
      </c>
    </row>
    <row r="48" spans="1:6" ht="14.65" customHeight="1" x14ac:dyDescent="0.2">
      <c r="A48" s="16" t="s">
        <v>63</v>
      </c>
      <c r="B48">
        <v>24</v>
      </c>
      <c r="C48" t="s">
        <v>22</v>
      </c>
      <c r="D48" s="18">
        <v>0</v>
      </c>
      <c r="E48" s="18">
        <v>0</v>
      </c>
      <c r="F48" s="19">
        <f t="shared" si="3"/>
        <v>0</v>
      </c>
    </row>
    <row r="49" spans="1:6" ht="14.65" customHeight="1" x14ac:dyDescent="0.2">
      <c r="A49" s="16" t="s">
        <v>64</v>
      </c>
      <c r="B49">
        <v>71</v>
      </c>
      <c r="C49" t="s">
        <v>22</v>
      </c>
      <c r="D49" s="18">
        <v>0</v>
      </c>
      <c r="E49" s="18">
        <v>0</v>
      </c>
      <c r="F49" s="19">
        <f t="shared" si="3"/>
        <v>0</v>
      </c>
    </row>
    <row r="50" spans="1:6" ht="28.5" customHeight="1" x14ac:dyDescent="0.2">
      <c r="A50" s="16" t="s">
        <v>65</v>
      </c>
      <c r="B50">
        <v>31</v>
      </c>
      <c r="C50" t="s">
        <v>22</v>
      </c>
      <c r="D50" s="18">
        <v>0</v>
      </c>
      <c r="E50" s="18">
        <v>0</v>
      </c>
      <c r="F50" s="19">
        <f t="shared" si="3"/>
        <v>0</v>
      </c>
    </row>
    <row r="51" spans="1:6" ht="14.65" customHeight="1" x14ac:dyDescent="0.2">
      <c r="A51" s="16" t="s">
        <v>66</v>
      </c>
      <c r="B51">
        <v>6</v>
      </c>
      <c r="C51" t="s">
        <v>22</v>
      </c>
      <c r="D51" s="18">
        <v>0</v>
      </c>
      <c r="E51" s="18">
        <v>0</v>
      </c>
      <c r="F51" s="19">
        <f t="shared" si="3"/>
        <v>0</v>
      </c>
    </row>
    <row r="52" spans="1:6" ht="14.65" customHeight="1" x14ac:dyDescent="0.2">
      <c r="A52" s="16" t="s">
        <v>67</v>
      </c>
      <c r="B52">
        <v>18</v>
      </c>
      <c r="C52" t="s">
        <v>22</v>
      </c>
      <c r="D52" s="18">
        <v>0</v>
      </c>
      <c r="E52" s="18">
        <v>0</v>
      </c>
      <c r="F52" s="19">
        <f t="shared" si="3"/>
        <v>0</v>
      </c>
    </row>
    <row r="53" spans="1:6" ht="14.65" customHeight="1" x14ac:dyDescent="0.2">
      <c r="A53" s="16" t="s">
        <v>68</v>
      </c>
      <c r="B53">
        <v>30</v>
      </c>
      <c r="C53" t="s">
        <v>22</v>
      </c>
      <c r="D53" s="18">
        <v>0</v>
      </c>
      <c r="E53" s="18">
        <v>0</v>
      </c>
      <c r="F53" s="19">
        <f t="shared" si="3"/>
        <v>0</v>
      </c>
    </row>
    <row r="54" spans="1:6" ht="14.65" customHeight="1" x14ac:dyDescent="0.2">
      <c r="A54" s="20"/>
      <c r="B54"/>
      <c r="C54"/>
      <c r="D54" s="18"/>
      <c r="E54" s="18"/>
      <c r="F54" s="19"/>
    </row>
    <row r="55" spans="1:6" ht="14.65" customHeight="1" x14ac:dyDescent="0.2">
      <c r="A55" s="14" t="s">
        <v>69</v>
      </c>
      <c r="B55" s="29" t="s">
        <v>16</v>
      </c>
      <c r="C55" s="29"/>
      <c r="D55" s="15" t="s">
        <v>17</v>
      </c>
      <c r="E55" s="15" t="s">
        <v>18</v>
      </c>
      <c r="F55" s="15" t="s">
        <v>19</v>
      </c>
    </row>
    <row r="56" spans="1:6" ht="29.25" customHeight="1" x14ac:dyDescent="0.2">
      <c r="A56" s="16" t="s">
        <v>70</v>
      </c>
      <c r="B56">
        <v>110</v>
      </c>
      <c r="C56" t="s">
        <v>71</v>
      </c>
      <c r="D56" s="18">
        <v>0</v>
      </c>
      <c r="E56" s="18">
        <v>0</v>
      </c>
      <c r="F56" s="19">
        <f t="shared" ref="F56:F85" si="4">(D56+E56)*B56</f>
        <v>0</v>
      </c>
    </row>
    <row r="57" spans="1:6" ht="27.75" customHeight="1" x14ac:dyDescent="0.2">
      <c r="A57" s="16" t="s">
        <v>72</v>
      </c>
      <c r="B57">
        <v>125</v>
      </c>
      <c r="C57" t="s">
        <v>71</v>
      </c>
      <c r="D57" s="18">
        <v>0</v>
      </c>
      <c r="E57" s="18">
        <v>0</v>
      </c>
      <c r="F57" s="19">
        <f t="shared" si="4"/>
        <v>0</v>
      </c>
    </row>
    <row r="58" spans="1:6" ht="14.65" customHeight="1" x14ac:dyDescent="0.2">
      <c r="A58" s="16" t="s">
        <v>73</v>
      </c>
      <c r="B58">
        <v>120</v>
      </c>
      <c r="C58" t="s">
        <v>71</v>
      </c>
      <c r="D58" s="18">
        <v>0</v>
      </c>
      <c r="E58" s="18">
        <v>0</v>
      </c>
      <c r="F58" s="19">
        <f t="shared" si="4"/>
        <v>0</v>
      </c>
    </row>
    <row r="59" spans="1:6" ht="29.25" customHeight="1" x14ac:dyDescent="0.2">
      <c r="A59" s="16" t="s">
        <v>74</v>
      </c>
      <c r="B59">
        <v>550</v>
      </c>
      <c r="C59" t="s">
        <v>71</v>
      </c>
      <c r="D59" s="18">
        <v>0</v>
      </c>
      <c r="E59" s="18">
        <v>0</v>
      </c>
      <c r="F59" s="19">
        <f t="shared" si="4"/>
        <v>0</v>
      </c>
    </row>
    <row r="60" spans="1:6" ht="14.65" customHeight="1" x14ac:dyDescent="0.2">
      <c r="A60" s="16" t="s">
        <v>75</v>
      </c>
      <c r="B60">
        <v>115</v>
      </c>
      <c r="C60" t="s">
        <v>22</v>
      </c>
      <c r="D60" s="18">
        <v>0</v>
      </c>
      <c r="E60" s="18">
        <v>0</v>
      </c>
      <c r="F60" s="19">
        <f t="shared" si="4"/>
        <v>0</v>
      </c>
    </row>
    <row r="61" spans="1:6" ht="14.65" customHeight="1" x14ac:dyDescent="0.2">
      <c r="A61" s="16" t="s">
        <v>76</v>
      </c>
      <c r="B61">
        <v>30</v>
      </c>
      <c r="C61" t="s">
        <v>71</v>
      </c>
      <c r="D61" s="18">
        <v>0</v>
      </c>
      <c r="E61" s="18">
        <v>0</v>
      </c>
      <c r="F61" s="19">
        <f t="shared" si="4"/>
        <v>0</v>
      </c>
    </row>
    <row r="62" spans="1:6" ht="14.65" customHeight="1" x14ac:dyDescent="0.2">
      <c r="A62" s="16" t="s">
        <v>77</v>
      </c>
      <c r="B62">
        <v>190</v>
      </c>
      <c r="C62" t="s">
        <v>71</v>
      </c>
      <c r="D62" s="18">
        <v>0</v>
      </c>
      <c r="E62" s="18">
        <v>0</v>
      </c>
      <c r="F62" s="19">
        <f t="shared" si="4"/>
        <v>0</v>
      </c>
    </row>
    <row r="63" spans="1:6" ht="14.65" customHeight="1" x14ac:dyDescent="0.2">
      <c r="A63" s="16" t="s">
        <v>78</v>
      </c>
      <c r="B63">
        <v>440</v>
      </c>
      <c r="C63" t="s">
        <v>71</v>
      </c>
      <c r="D63" s="18">
        <v>0</v>
      </c>
      <c r="E63" s="18">
        <v>0</v>
      </c>
      <c r="F63" s="19">
        <f t="shared" si="4"/>
        <v>0</v>
      </c>
    </row>
    <row r="64" spans="1:6" ht="17.100000000000001" customHeight="1" x14ac:dyDescent="0.2">
      <c r="A64" s="16" t="s">
        <v>79</v>
      </c>
      <c r="B64">
        <v>1635</v>
      </c>
      <c r="C64" t="s">
        <v>71</v>
      </c>
      <c r="D64" s="18">
        <v>0</v>
      </c>
      <c r="E64" s="18">
        <v>0</v>
      </c>
      <c r="F64" s="19">
        <f t="shared" si="4"/>
        <v>0</v>
      </c>
    </row>
    <row r="65" spans="1:6" ht="14.65" customHeight="1" x14ac:dyDescent="0.2">
      <c r="A65" s="16" t="s">
        <v>80</v>
      </c>
      <c r="B65">
        <v>110</v>
      </c>
      <c r="C65" t="s">
        <v>71</v>
      </c>
      <c r="D65" s="18">
        <v>0</v>
      </c>
      <c r="E65" s="18">
        <v>0</v>
      </c>
      <c r="F65" s="19">
        <f t="shared" si="4"/>
        <v>0</v>
      </c>
    </row>
    <row r="66" spans="1:6" ht="14.65" customHeight="1" x14ac:dyDescent="0.2">
      <c r="A66" s="16" t="s">
        <v>81</v>
      </c>
      <c r="B66">
        <v>255</v>
      </c>
      <c r="C66" t="s">
        <v>71</v>
      </c>
      <c r="D66" s="18">
        <v>0</v>
      </c>
      <c r="E66" s="18">
        <v>0</v>
      </c>
      <c r="F66" s="19">
        <f t="shared" si="4"/>
        <v>0</v>
      </c>
    </row>
    <row r="67" spans="1:6" ht="14.65" customHeight="1" x14ac:dyDescent="0.2">
      <c r="A67" s="16" t="s">
        <v>82</v>
      </c>
      <c r="B67">
        <v>55</v>
      </c>
      <c r="C67" t="s">
        <v>71</v>
      </c>
      <c r="D67" s="18">
        <v>0</v>
      </c>
      <c r="E67" s="18">
        <v>0</v>
      </c>
      <c r="F67" s="19">
        <f t="shared" si="4"/>
        <v>0</v>
      </c>
    </row>
    <row r="68" spans="1:6" ht="14.65" customHeight="1" x14ac:dyDescent="0.2">
      <c r="A68" s="16" t="s">
        <v>83</v>
      </c>
      <c r="B68">
        <v>1505</v>
      </c>
      <c r="C68" t="s">
        <v>71</v>
      </c>
      <c r="D68" s="18">
        <v>0</v>
      </c>
      <c r="E68" s="18">
        <v>0</v>
      </c>
      <c r="F68" s="19">
        <f t="shared" si="4"/>
        <v>0</v>
      </c>
    </row>
    <row r="69" spans="1:6" ht="14.65" customHeight="1" x14ac:dyDescent="0.2">
      <c r="A69" s="16" t="s">
        <v>84</v>
      </c>
      <c r="B69">
        <v>130</v>
      </c>
      <c r="C69" t="s">
        <v>71</v>
      </c>
      <c r="D69" s="18">
        <v>0</v>
      </c>
      <c r="E69" s="18">
        <v>0</v>
      </c>
      <c r="F69" s="19">
        <f t="shared" si="4"/>
        <v>0</v>
      </c>
    </row>
    <row r="70" spans="1:6" ht="14.65" customHeight="1" x14ac:dyDescent="0.2">
      <c r="A70" s="16" t="s">
        <v>85</v>
      </c>
      <c r="B70">
        <v>20</v>
      </c>
      <c r="C70" t="s">
        <v>71</v>
      </c>
      <c r="D70" s="18">
        <v>0</v>
      </c>
      <c r="E70" s="18">
        <v>0</v>
      </c>
      <c r="F70" s="19">
        <f t="shared" si="4"/>
        <v>0</v>
      </c>
    </row>
    <row r="71" spans="1:6" ht="14.65" customHeight="1" x14ac:dyDescent="0.2">
      <c r="A71" s="16" t="s">
        <v>86</v>
      </c>
      <c r="B71">
        <v>35</v>
      </c>
      <c r="C71" t="s">
        <v>71</v>
      </c>
      <c r="D71" s="18">
        <v>0</v>
      </c>
      <c r="E71" s="18">
        <v>0</v>
      </c>
      <c r="F71" s="19">
        <f t="shared" si="4"/>
        <v>0</v>
      </c>
    </row>
    <row r="72" spans="1:6" ht="14.65" customHeight="1" x14ac:dyDescent="0.2">
      <c r="A72" s="16" t="s">
        <v>87</v>
      </c>
      <c r="B72">
        <v>300</v>
      </c>
      <c r="C72" t="s">
        <v>71</v>
      </c>
      <c r="D72" s="18">
        <v>0</v>
      </c>
      <c r="E72" s="18">
        <v>0</v>
      </c>
      <c r="F72" s="19">
        <f t="shared" si="4"/>
        <v>0</v>
      </c>
    </row>
    <row r="73" spans="1:6" ht="14.65" customHeight="1" x14ac:dyDescent="0.2">
      <c r="A73" s="16" t="s">
        <v>88</v>
      </c>
      <c r="B73">
        <v>460</v>
      </c>
      <c r="C73" t="s">
        <v>71</v>
      </c>
      <c r="D73" s="18">
        <v>0</v>
      </c>
      <c r="E73" s="18">
        <v>0</v>
      </c>
      <c r="F73" s="19">
        <f t="shared" si="4"/>
        <v>0</v>
      </c>
    </row>
    <row r="74" spans="1:6" ht="14.65" customHeight="1" x14ac:dyDescent="0.2">
      <c r="A74" s="16" t="s">
        <v>89</v>
      </c>
      <c r="B74">
        <v>930</v>
      </c>
      <c r="C74" t="s">
        <v>71</v>
      </c>
      <c r="D74" s="18">
        <v>0</v>
      </c>
      <c r="E74" s="18">
        <v>0</v>
      </c>
      <c r="F74" s="19">
        <f t="shared" si="4"/>
        <v>0</v>
      </c>
    </row>
    <row r="75" spans="1:6" ht="14.65" customHeight="1" x14ac:dyDescent="0.2">
      <c r="A75" s="16" t="s">
        <v>90</v>
      </c>
      <c r="B75">
        <v>2790</v>
      </c>
      <c r="C75" t="s">
        <v>71</v>
      </c>
      <c r="D75" s="18">
        <v>0</v>
      </c>
      <c r="E75" s="18">
        <v>0</v>
      </c>
      <c r="F75" s="19">
        <f t="shared" si="4"/>
        <v>0</v>
      </c>
    </row>
    <row r="76" spans="1:6" ht="14.65" customHeight="1" x14ac:dyDescent="0.2">
      <c r="A76" s="16" t="s">
        <v>91</v>
      </c>
      <c r="B76">
        <v>865</v>
      </c>
      <c r="C76" t="s">
        <v>71</v>
      </c>
      <c r="D76" s="18">
        <v>0</v>
      </c>
      <c r="E76" s="18">
        <v>0</v>
      </c>
      <c r="F76" s="19">
        <f t="shared" si="4"/>
        <v>0</v>
      </c>
    </row>
    <row r="77" spans="1:6" ht="14.65" customHeight="1" x14ac:dyDescent="0.2">
      <c r="A77" s="16" t="s">
        <v>92</v>
      </c>
      <c r="B77">
        <v>1</v>
      </c>
      <c r="C77" t="s">
        <v>26</v>
      </c>
      <c r="D77" s="18">
        <v>0</v>
      </c>
      <c r="E77" s="18">
        <v>0</v>
      </c>
      <c r="F77" s="19">
        <f t="shared" si="4"/>
        <v>0</v>
      </c>
    </row>
    <row r="78" spans="1:6" ht="14.65" customHeight="1" x14ac:dyDescent="0.2">
      <c r="A78" s="16" t="s">
        <v>93</v>
      </c>
      <c r="B78">
        <v>1</v>
      </c>
      <c r="C78" t="s">
        <v>26</v>
      </c>
      <c r="D78" s="18">
        <v>0</v>
      </c>
      <c r="E78" s="18">
        <v>0</v>
      </c>
      <c r="F78" s="19">
        <f t="shared" si="4"/>
        <v>0</v>
      </c>
    </row>
    <row r="79" spans="1:6" ht="14.65" customHeight="1" x14ac:dyDescent="0.2">
      <c r="A79" s="16" t="s">
        <v>94</v>
      </c>
      <c r="B79">
        <v>1</v>
      </c>
      <c r="C79" t="s">
        <v>26</v>
      </c>
      <c r="D79" s="18">
        <v>0</v>
      </c>
      <c r="E79" s="18">
        <v>0</v>
      </c>
      <c r="F79" s="19">
        <f t="shared" si="4"/>
        <v>0</v>
      </c>
    </row>
    <row r="80" spans="1:6" ht="14.65" customHeight="1" x14ac:dyDescent="0.2">
      <c r="A80" s="16" t="s">
        <v>95</v>
      </c>
      <c r="B80">
        <v>1</v>
      </c>
      <c r="C80" t="s">
        <v>26</v>
      </c>
      <c r="D80" s="18">
        <v>0</v>
      </c>
      <c r="E80" s="18">
        <v>0</v>
      </c>
      <c r="F80" s="19">
        <f t="shared" si="4"/>
        <v>0</v>
      </c>
    </row>
    <row r="81" spans="1:6" ht="14.65" customHeight="1" x14ac:dyDescent="0.2">
      <c r="A81" s="16" t="s">
        <v>96</v>
      </c>
      <c r="B81">
        <v>320</v>
      </c>
      <c r="C81" t="s">
        <v>22</v>
      </c>
      <c r="D81" s="18">
        <v>0</v>
      </c>
      <c r="E81" s="18">
        <v>0</v>
      </c>
      <c r="F81" s="19">
        <f t="shared" si="4"/>
        <v>0</v>
      </c>
    </row>
    <row r="82" spans="1:6" ht="14.65" customHeight="1" x14ac:dyDescent="0.2">
      <c r="A82" s="16" t="s">
        <v>97</v>
      </c>
      <c r="B82">
        <v>48</v>
      </c>
      <c r="C82" t="s">
        <v>98</v>
      </c>
      <c r="D82" s="18">
        <v>0</v>
      </c>
      <c r="E82" s="18">
        <v>0</v>
      </c>
      <c r="F82" s="19">
        <f t="shared" si="4"/>
        <v>0</v>
      </c>
    </row>
    <row r="83" spans="1:6" ht="14.65" customHeight="1" x14ac:dyDescent="0.2">
      <c r="A83" s="16" t="s">
        <v>99</v>
      </c>
      <c r="B83">
        <v>15</v>
      </c>
      <c r="C83" t="s">
        <v>22</v>
      </c>
      <c r="D83" s="18">
        <v>0</v>
      </c>
      <c r="E83" s="18">
        <v>0</v>
      </c>
      <c r="F83" s="19">
        <f t="shared" si="4"/>
        <v>0</v>
      </c>
    </row>
    <row r="84" spans="1:6" ht="29.25" customHeight="1" x14ac:dyDescent="0.2">
      <c r="A84" s="16" t="s">
        <v>100</v>
      </c>
      <c r="B84">
        <v>2</v>
      </c>
      <c r="C84" t="s">
        <v>22</v>
      </c>
      <c r="D84" s="18">
        <v>0</v>
      </c>
      <c r="E84" s="18">
        <v>0</v>
      </c>
      <c r="F84" s="19">
        <f t="shared" si="4"/>
        <v>0</v>
      </c>
    </row>
    <row r="85" spans="1:6" ht="14.65" customHeight="1" x14ac:dyDescent="0.2">
      <c r="A85" s="16" t="s">
        <v>101</v>
      </c>
      <c r="B85">
        <v>20</v>
      </c>
      <c r="C85" t="s">
        <v>22</v>
      </c>
      <c r="D85" s="18">
        <v>0</v>
      </c>
      <c r="E85" s="18">
        <v>0</v>
      </c>
      <c r="F85" s="19">
        <f t="shared" si="4"/>
        <v>0</v>
      </c>
    </row>
    <row r="86" spans="1:6" ht="14.65" customHeight="1" x14ac:dyDescent="0.2">
      <c r="A86" s="16"/>
      <c r="B86"/>
      <c r="C86"/>
      <c r="D86" s="18"/>
      <c r="E86" s="18"/>
      <c r="F86" s="19"/>
    </row>
    <row r="87" spans="1:6" ht="14.65" customHeight="1" x14ac:dyDescent="0.2">
      <c r="A87" s="14" t="s">
        <v>102</v>
      </c>
      <c r="B87" s="29" t="s">
        <v>16</v>
      </c>
      <c r="C87" s="29"/>
      <c r="D87" s="15" t="s">
        <v>17</v>
      </c>
      <c r="E87" s="15" t="s">
        <v>18</v>
      </c>
      <c r="F87" s="15" t="s">
        <v>19</v>
      </c>
    </row>
    <row r="88" spans="1:6" ht="14.65" customHeight="1" x14ac:dyDescent="0.2">
      <c r="A88" s="16" t="s">
        <v>103</v>
      </c>
      <c r="B88">
        <v>293</v>
      </c>
      <c r="C88" t="s">
        <v>37</v>
      </c>
      <c r="D88" s="18">
        <v>0</v>
      </c>
      <c r="E88" s="18">
        <v>0</v>
      </c>
      <c r="F88" s="19">
        <f t="shared" ref="F88:F95" si="5">(D88+E88)*B88</f>
        <v>0</v>
      </c>
    </row>
    <row r="89" spans="1:6" ht="14.65" customHeight="1" x14ac:dyDescent="0.2">
      <c r="A89" s="22" t="s">
        <v>104</v>
      </c>
      <c r="B89">
        <v>293</v>
      </c>
      <c r="C89" t="s">
        <v>37</v>
      </c>
      <c r="D89" s="18">
        <v>0</v>
      </c>
      <c r="E89" s="18">
        <v>0</v>
      </c>
      <c r="F89" s="19">
        <f t="shared" si="5"/>
        <v>0</v>
      </c>
    </row>
    <row r="90" spans="1:6" ht="14.65" customHeight="1" x14ac:dyDescent="0.2">
      <c r="A90" s="16" t="s">
        <v>105</v>
      </c>
      <c r="B90">
        <v>48</v>
      </c>
      <c r="C90" t="s">
        <v>98</v>
      </c>
      <c r="D90" s="18">
        <v>0</v>
      </c>
      <c r="E90" s="18">
        <v>0</v>
      </c>
      <c r="F90" s="19">
        <f t="shared" si="5"/>
        <v>0</v>
      </c>
    </row>
    <row r="91" spans="1:6" ht="14.65" customHeight="1" x14ac:dyDescent="0.2">
      <c r="A91" s="16" t="s">
        <v>106</v>
      </c>
      <c r="B91">
        <v>8</v>
      </c>
      <c r="C91" t="s">
        <v>98</v>
      </c>
      <c r="D91" s="18">
        <v>0</v>
      </c>
      <c r="E91" s="18">
        <v>0</v>
      </c>
      <c r="F91" s="19">
        <f t="shared" si="5"/>
        <v>0</v>
      </c>
    </row>
    <row r="92" spans="1:6" ht="14.65" customHeight="1" x14ac:dyDescent="0.2">
      <c r="A92" s="16" t="s">
        <v>107</v>
      </c>
      <c r="B92">
        <v>72</v>
      </c>
      <c r="C92" t="s">
        <v>98</v>
      </c>
      <c r="D92" s="18">
        <v>0</v>
      </c>
      <c r="E92" s="18">
        <v>0</v>
      </c>
      <c r="F92" s="19">
        <f t="shared" si="5"/>
        <v>0</v>
      </c>
    </row>
    <row r="93" spans="1:6" ht="14.65" customHeight="1" x14ac:dyDescent="0.2">
      <c r="A93" s="16" t="s">
        <v>108</v>
      </c>
      <c r="B93">
        <v>1</v>
      </c>
      <c r="C93" t="s">
        <v>22</v>
      </c>
      <c r="D93" s="18">
        <v>0</v>
      </c>
      <c r="E93" s="18">
        <v>0</v>
      </c>
      <c r="F93" s="19">
        <f t="shared" si="5"/>
        <v>0</v>
      </c>
    </row>
    <row r="94" spans="1:6" ht="14.65" customHeight="1" x14ac:dyDescent="0.2">
      <c r="A94" s="16" t="s">
        <v>109</v>
      </c>
      <c r="B94">
        <v>3</v>
      </c>
      <c r="C94" t="s">
        <v>110</v>
      </c>
      <c r="D94" s="18">
        <v>0</v>
      </c>
      <c r="E94" s="18">
        <v>0</v>
      </c>
      <c r="F94" s="19">
        <f t="shared" si="5"/>
        <v>0</v>
      </c>
    </row>
    <row r="95" spans="1:6" ht="14.65" customHeight="1" x14ac:dyDescent="0.2">
      <c r="A95" s="16" t="s">
        <v>111</v>
      </c>
      <c r="B95">
        <v>5</v>
      </c>
      <c r="C95" t="s">
        <v>110</v>
      </c>
      <c r="D95" s="18">
        <v>0</v>
      </c>
      <c r="E95" s="18">
        <v>0</v>
      </c>
      <c r="F95" s="19">
        <f t="shared" si="5"/>
        <v>0</v>
      </c>
    </row>
    <row r="96" spans="1:6" ht="14.65" customHeight="1" x14ac:dyDescent="0.2">
      <c r="A96" s="16"/>
      <c r="B96"/>
      <c r="C96"/>
      <c r="D96"/>
      <c r="E96"/>
      <c r="F96" s="17"/>
    </row>
    <row r="97" spans="1:6" ht="14.65" customHeight="1" x14ac:dyDescent="0.25">
      <c r="A97" s="23" t="s">
        <v>112</v>
      </c>
      <c r="B97" s="30">
        <f>SUM(F6:F95)</f>
        <v>0</v>
      </c>
      <c r="C97" s="30"/>
      <c r="D97" s="30"/>
      <c r="E97" s="24" t="s">
        <v>13</v>
      </c>
      <c r="F97" s="17"/>
    </row>
  </sheetData>
  <sheetProtection selectLockedCells="1" selectUnlockedCells="1"/>
  <mergeCells count="8">
    <mergeCell ref="B87:C87"/>
    <mergeCell ref="B97:D97"/>
    <mergeCell ref="B3:C3"/>
    <mergeCell ref="B4:C4"/>
    <mergeCell ref="B9:C9"/>
    <mergeCell ref="B17:C17"/>
    <mergeCell ref="B30:C30"/>
    <mergeCell ref="B55:C55"/>
  </mergeCells>
  <pageMargins left="0.78749999999999998" right="0.78749999999999998" top="1.0527777777777778" bottom="0.78749999999999998" header="0.78749999999999998" footer="0.51180555555555551"/>
  <pageSetup paperSize="9" firstPageNumber="0" orientation="portrait" horizontalDpi="300" verticalDpi="300"/>
  <headerFooter alignWithMargins="0">
    <oddHeader>&amp;C&amp;"Times New Roman,obyčejné"&amp;12&amp;A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</vt:lpstr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2020-08-10T16:07:28Z</dcterms:created>
  <dcterms:modified xsi:type="dcterms:W3CDTF">2020-08-10T16:07:28Z</dcterms:modified>
</cp:coreProperties>
</file>